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<sst xmlns="http://schemas.openxmlformats.org/spreadsheetml/2006/main" count="126" uniqueCount="126">
  <si>
    <t xml:space="preserve"/>
  </si>
  <si>
    <t xml:space="preserve">QAB030</t>
  </si>
  <si>
    <t xml:space="preserve">m²</t>
  </si>
  <si>
    <t xml:space="preserve">Coberta plana transitable, no ventilada, amb enrajolat fix, tipus convencional, per a trànsit de vianants privat. Impermeabilització amb làmines de poliolefines, tipus monocapa.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</si>
  <si>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no adherida, formada per una làmina impermeabilitzant, desolidaritzant i difusora de vapor d'aigua de polietilè amb estructura quadriculada, de 3 mm d'espessor, Schlüter-DITRA 30M "SCHLÜTER-SYSTEMS", fixada al suport en perímetre mitjançant adhesiu cimentós d'enduriment normal C1, junts amb banda de segellat Schlüter-KERDI-KEBA 100/125 fixada amb adhesiu bicomponent Schlüter-KERDI-COLL-L, i cavalcaments fixats amb adhesiu bicomponent Schlüter-KERDI-COLL-L; CAPA DE PROTECCIÓ: paviment de rajoles ceràmiques de gres rústic, 20x20 cm col·locades en capa fina amb adhesiu cimentós d'enduriment normal, C1 sense cap característica addicional, color gris,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</si>
  <si>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</si>
  <si>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</si>
  <si>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</si>
  <si>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</si>
  <si>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</si>
  <si>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</si>
  <si>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</si>
  <si>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</si>
  <si>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</si>
  <si>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</si>
  <si>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</si>
  <si>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</si>
  <si>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</si>
  <si>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</si>
  <si>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</si>
  <si>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</si>
  <si>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</si>
  <si>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</si>
  <si>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</si>
  <si>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</si>
  <si>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</si>
  <si>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</si>
  <si>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</si>
  <si>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</si>
  <si>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</si>
  <si>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</si>
  <si>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</si>
  <si>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</si>
  <si>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</si>
  <si>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</si>
  <si>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</si>
  <si>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</si>
  <si>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</si>
  <si>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</si>
  <si>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mt09mcr021g</t>
  </si>
  <si>
    <t xml:space="preserve">kg</t>
  </si>
  <si>
    <t xml:space="preserve">Adhesiu cimentós d'enduriment normal, C1, segons UNE-EN 12004, color gris.</t>
  </si>
  <si>
    <t xml:space="preserve">mt15res300d</t>
  </si>
  <si>
    <t xml:space="preserve">m²</t>
  </si>
  <si>
    <t xml:space="preserve">Làmina impermeabilitzant, desolidaritzant i difusora de vapor d'aigua de polietilè amb estructura quadriculada, de 3 mm d'espessor, Schlüter-DITRA 30M "SCHLÜTER-SYSTEMS", revestida de geotèxtil no teixit en una de les seves cares, subministrada en rotllos de 30 m de longitud.</t>
  </si>
  <si>
    <t xml:space="preserve">mt15res060d</t>
  </si>
  <si>
    <t xml:space="preserve">kg</t>
  </si>
  <si>
    <t xml:space="preserve">Adhesiu bicomponent, Schlüter-KERDI-COLL-L "SCHLÜTER-SYSTEMS", a base d'una dispersió acrílica sense dissolvents i pols de ciment, per la closa de juntes.</t>
  </si>
  <si>
    <t xml:space="preserve">mt15res020ob</t>
  </si>
  <si>
    <t xml:space="preserve">m</t>
  </si>
  <si>
    <t xml:space="preserve">Banda de segellat, Schlüter-KERDI-KEBA 100/125 "SCHLÜTER-SYSTEMS", de 125 mm d'amplada i 0,1 mm de gruix, per a làmina impermeabilitzant flexible de polietilè, amb ambdues cares revestides de geotèxtil no teixit, subministrada en rotllos de 30 m de longitud.</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</si>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</sst>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57" customWidth="1"/>
    <col min="6" max="6" width="11.90"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53.48</v>
      </c>
      <c r="L15" s="12">
        <f ca="1">ROUND(INDIRECT(ADDRESS(ROW()+(0), COLUMN()+(-2), 1))*INDIRECT(ADDRESS(ROW()+(0), COLUMN()+(-1), 1)), 2)</f>
        <v>4.01</v>
      </c>
    </row>
    <row r="16" spans="1:12" ht="13.50" thickBot="1" customHeight="1">
      <c r="A16" s="1" t="s">
        <v>30</v>
      </c>
      <c r="B16" s="1"/>
      <c r="C16" s="1"/>
      <c r="D16" s="10" t="s">
        <v>31</v>
      </c>
      <c r="E16" s="1" t="s">
        <v>32</v>
      </c>
      <c r="F16" s="1"/>
      <c r="G16" s="1"/>
      <c r="H16" s="1"/>
      <c r="I16" s="1"/>
      <c r="J16" s="11">
        <v>1.05</v>
      </c>
      <c r="K16" s="12">
        <v>9.81</v>
      </c>
      <c r="L16" s="12">
        <f ca="1">ROUND(INDIRECT(ADDRESS(ROW()+(0), COLUMN()+(-2), 1))*INDIRECT(ADDRESS(ROW()+(0), COLUMN()+(-1), 1)), 2)</f>
        <v>10.3</v>
      </c>
    </row>
    <row r="17" spans="1:12" ht="13.50" thickBot="1" customHeight="1">
      <c r="A17" s="1" t="s">
        <v>33</v>
      </c>
      <c r="B17" s="1"/>
      <c r="C17" s="1"/>
      <c r="D17" s="10" t="s">
        <v>34</v>
      </c>
      <c r="E17" s="1" t="s">
        <v>35</v>
      </c>
      <c r="F17" s="1"/>
      <c r="G17" s="1"/>
      <c r="H17" s="1"/>
      <c r="I17" s="1"/>
      <c r="J17" s="11">
        <v>1.05</v>
      </c>
      <c r="K17" s="12">
        <v>0.68</v>
      </c>
      <c r="L17" s="12">
        <f ca="1">ROUND(INDIRECT(ADDRESS(ROW()+(0), COLUMN()+(-2), 1))*INDIRECT(ADDRESS(ROW()+(0), COLUMN()+(-1), 1)), 2)</f>
        <v>0.71</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4.6</v>
      </c>
      <c r="K19" s="12">
        <v>0.35</v>
      </c>
      <c r="L19" s="12">
        <f ca="1">ROUND(INDIRECT(ADDRESS(ROW()+(0), COLUMN()+(-2), 1))*INDIRECT(ADDRESS(ROW()+(0), COLUMN()+(-1), 1)), 2)</f>
        <v>1.61</v>
      </c>
    </row>
    <row r="20" spans="1:12" ht="13.50" thickBot="1" customHeight="1">
      <c r="A20" s="1" t="s">
        <v>42</v>
      </c>
      <c r="B20" s="1"/>
      <c r="C20" s="1"/>
      <c r="D20" s="10" t="s">
        <v>43</v>
      </c>
      <c r="E20" s="1" t="s">
        <v>44</v>
      </c>
      <c r="F20" s="1"/>
      <c r="G20" s="1"/>
      <c r="H20" s="1"/>
      <c r="I20" s="1"/>
      <c r="J20" s="11">
        <v>1.1</v>
      </c>
      <c r="K20" s="12">
        <v>19.21</v>
      </c>
      <c r="L20" s="12">
        <f ca="1">ROUND(INDIRECT(ADDRESS(ROW()+(0), COLUMN()+(-2), 1))*INDIRECT(ADDRESS(ROW()+(0), COLUMN()+(-1), 1)), 2)</f>
        <v>21.13</v>
      </c>
    </row>
    <row r="21" spans="1:12" ht="13.50" thickBot="1" customHeight="1">
      <c r="A21" s="1" t="s">
        <v>45</v>
      </c>
      <c r="B21" s="1"/>
      <c r="C21" s="1"/>
      <c r="D21" s="10" t="s">
        <v>46</v>
      </c>
      <c r="E21" s="1" t="s">
        <v>47</v>
      </c>
      <c r="F21" s="1"/>
      <c r="G21" s="1"/>
      <c r="H21" s="1"/>
      <c r="I21" s="1"/>
      <c r="J21" s="11">
        <v>0.105</v>
      </c>
      <c r="K21" s="12">
        <v>11.92</v>
      </c>
      <c r="L21" s="12">
        <f ca="1">ROUND(INDIRECT(ADDRESS(ROW()+(0), COLUMN()+(-2), 1))*INDIRECT(ADDRESS(ROW()+(0), COLUMN()+(-1), 1)), 2)</f>
        <v>1.25</v>
      </c>
    </row>
    <row r="22" spans="1:12" ht="13.50" thickBot="1" customHeight="1">
      <c r="A22" s="1" t="s">
        <v>48</v>
      </c>
      <c r="B22" s="1"/>
      <c r="C22" s="1"/>
      <c r="D22" s="10" t="s">
        <v>49</v>
      </c>
      <c r="E22" s="1" t="s">
        <v>50</v>
      </c>
      <c r="F22" s="1"/>
      <c r="G22" s="1"/>
      <c r="H22" s="1"/>
      <c r="I22" s="1"/>
      <c r="J22" s="11">
        <v>0.1</v>
      </c>
      <c r="K22" s="12">
        <v>4.02</v>
      </c>
      <c r="L22" s="12">
        <f ca="1">ROUND(INDIRECT(ADDRESS(ROW()+(0), COLUMN()+(-2), 1))*INDIRECT(ADDRESS(ROW()+(0), COLUMN()+(-1), 1)), 2)</f>
        <v>0.4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1.46</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71.46</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0.108</v>
      </c>
      <c r="K29" s="12">
        <v>28.42</v>
      </c>
      <c r="L29" s="12">
        <f ca="1">ROUND(INDIRECT(ADDRESS(ROW()+(0), COLUMN()+(-2), 1))*INDIRECT(ADDRESS(ROW()+(0), COLUMN()+(-1), 1)), 2)</f>
        <v>3.07</v>
      </c>
    </row>
    <row r="30" spans="1:12" ht="13.50" thickBot="1" customHeight="1">
      <c r="A30" s="1" t="s">
        <v>68</v>
      </c>
      <c r="B30" s="1"/>
      <c r="C30" s="1"/>
      <c r="D30" s="10" t="s">
        <v>69</v>
      </c>
      <c r="E30" s="1" t="s">
        <v>70</v>
      </c>
      <c r="F30" s="1"/>
      <c r="G30" s="1"/>
      <c r="H30" s="1"/>
      <c r="I30" s="1"/>
      <c r="J30" s="11">
        <v>0.587</v>
      </c>
      <c r="K30" s="12">
        <v>23.81</v>
      </c>
      <c r="L30" s="12">
        <f ca="1">ROUND(INDIRECT(ADDRESS(ROW()+(0), COLUMN()+(-2), 1))*INDIRECT(ADDRESS(ROW()+(0), COLUMN()+(-1), 1)), 2)</f>
        <v>13.98</v>
      </c>
    </row>
    <row r="31" spans="1:12" ht="13.50" thickBot="1" customHeight="1">
      <c r="A31" s="1" t="s">
        <v>71</v>
      </c>
      <c r="B31" s="1"/>
      <c r="C31" s="1"/>
      <c r="D31" s="10" t="s">
        <v>72</v>
      </c>
      <c r="E31" s="1" t="s">
        <v>73</v>
      </c>
      <c r="F31" s="1"/>
      <c r="G31" s="1"/>
      <c r="H31" s="1"/>
      <c r="I31" s="1"/>
      <c r="J31" s="11">
        <v>0.156</v>
      </c>
      <c r="K31" s="12">
        <v>28.42</v>
      </c>
      <c r="L31" s="12">
        <f ca="1">ROUND(INDIRECT(ADDRESS(ROW()+(0), COLUMN()+(-2), 1))*INDIRECT(ADDRESS(ROW()+(0), COLUMN()+(-1), 1)), 2)</f>
        <v>4.43</v>
      </c>
    </row>
    <row r="32" spans="1:12" ht="13.50" thickBot="1" customHeight="1">
      <c r="A32" s="1" t="s">
        <v>74</v>
      </c>
      <c r="B32" s="1"/>
      <c r="C32" s="1"/>
      <c r="D32" s="10" t="s">
        <v>75</v>
      </c>
      <c r="E32" s="1" t="s">
        <v>76</v>
      </c>
      <c r="F32" s="1"/>
      <c r="G32" s="1"/>
      <c r="H32" s="1"/>
      <c r="I32" s="1"/>
      <c r="J32" s="11">
        <v>0.156</v>
      </c>
      <c r="K32" s="12">
        <v>25.28</v>
      </c>
      <c r="L32" s="12">
        <f ca="1">ROUND(INDIRECT(ADDRESS(ROW()+(0), COLUMN()+(-2), 1))*INDIRECT(ADDRESS(ROW()+(0), COLUMN()+(-1), 1)), 2)</f>
        <v>3.94</v>
      </c>
    </row>
    <row r="33" spans="1:12" ht="13.50" thickBot="1" customHeight="1">
      <c r="A33" s="1" t="s">
        <v>77</v>
      </c>
      <c r="B33" s="1"/>
      <c r="C33" s="1"/>
      <c r="D33" s="10" t="s">
        <v>78</v>
      </c>
      <c r="E33" s="1" t="s">
        <v>79</v>
      </c>
      <c r="F33" s="1"/>
      <c r="G33" s="1"/>
      <c r="H33" s="1"/>
      <c r="I33" s="1"/>
      <c r="J33" s="11">
        <v>0.06</v>
      </c>
      <c r="K33" s="12">
        <v>29.34</v>
      </c>
      <c r="L33" s="12">
        <f ca="1">ROUND(INDIRECT(ADDRESS(ROW()+(0), COLUMN()+(-2), 1))*INDIRECT(ADDRESS(ROW()+(0), COLUMN()+(-1), 1)), 2)</f>
        <v>1.76</v>
      </c>
    </row>
    <row r="34" spans="1:12" ht="13.50" thickBot="1" customHeight="1">
      <c r="A34" s="1" t="s">
        <v>80</v>
      </c>
      <c r="B34" s="1"/>
      <c r="C34" s="1"/>
      <c r="D34" s="10" t="s">
        <v>81</v>
      </c>
      <c r="E34" s="1" t="s">
        <v>82</v>
      </c>
      <c r="F34" s="1"/>
      <c r="G34" s="1"/>
      <c r="H34" s="1"/>
      <c r="I34" s="1"/>
      <c r="J34" s="11">
        <v>0.06</v>
      </c>
      <c r="K34" s="12">
        <v>25.28</v>
      </c>
      <c r="L34" s="12">
        <f ca="1">ROUND(INDIRECT(ADDRESS(ROW()+(0), COLUMN()+(-2), 1))*INDIRECT(ADDRESS(ROW()+(0), COLUMN()+(-1), 1)), 2)</f>
        <v>1.52</v>
      </c>
    </row>
    <row r="35" spans="1:12" ht="13.50" thickBot="1" customHeight="1">
      <c r="A35" s="1" t="s">
        <v>83</v>
      </c>
      <c r="B35" s="1"/>
      <c r="C35" s="1"/>
      <c r="D35" s="10" t="s">
        <v>84</v>
      </c>
      <c r="E35" s="1" t="s">
        <v>85</v>
      </c>
      <c r="F35" s="1"/>
      <c r="G35" s="1"/>
      <c r="H35" s="1"/>
      <c r="I35" s="1"/>
      <c r="J35" s="11">
        <v>0.48</v>
      </c>
      <c r="K35" s="12">
        <v>28.42</v>
      </c>
      <c r="L35" s="12">
        <f ca="1">ROUND(INDIRECT(ADDRESS(ROW()+(0), COLUMN()+(-2), 1))*INDIRECT(ADDRESS(ROW()+(0), COLUMN()+(-1), 1)), 2)</f>
        <v>13.64</v>
      </c>
    </row>
    <row r="36" spans="1:12" ht="13.50" thickBot="1" customHeight="1">
      <c r="A36" s="1" t="s">
        <v>86</v>
      </c>
      <c r="B36" s="1"/>
      <c r="C36" s="1"/>
      <c r="D36" s="10" t="s">
        <v>87</v>
      </c>
      <c r="E36" s="1" t="s">
        <v>88</v>
      </c>
      <c r="F36" s="1"/>
      <c r="G36" s="1"/>
      <c r="H36" s="1"/>
      <c r="I36" s="1"/>
      <c r="J36" s="13">
        <v>0.24</v>
      </c>
      <c r="K36" s="14">
        <v>25.28</v>
      </c>
      <c r="L36" s="14">
        <f ca="1">ROUND(INDIRECT(ADDRESS(ROW()+(0), COLUMN()+(-2), 1))*INDIRECT(ADDRESS(ROW()+(0), COLUMN()+(-1), 1)), 2)</f>
        <v>6.07</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48.41</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119.87</v>
      </c>
      <c r="L39" s="14">
        <f ca="1">ROUND(INDIRECT(ADDRESS(ROW()+(0), COLUMN()+(-2), 1))*INDIRECT(ADDRESS(ROW()+(0), COLUMN()+(-1), 1))/100, 2)</f>
        <v>2.4</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122.27</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1.18202e+006</v>
      </c>
      <c r="G51" s="29">
        <v>1.18202e+006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1.03202e+006</v>
      </c>
      <c r="G55" s="29">
        <v>1.03202e+006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142013</v>
      </c>
      <c r="G57" s="29">
        <v>172013</v>
      </c>
      <c r="H57" s="29">
        <v>3</v>
      </c>
    </row>
    <row r="58" spans="1:12" ht="13.50" thickBot="1" customHeight="1">
      <c r="A58" s="30" t="s">
        <v>119</v>
      </c>
      <c r="B58" s="30"/>
      <c r="C58" s="30"/>
      <c r="D58" s="30"/>
      <c r="E58" s="30"/>
      <c r="F58" s="31"/>
      <c r="G58" s="31"/>
      <c r="H58" s="31"/>
    </row>
    <row r="59" spans="1:12" ht="13.50" thickBot="1" customHeight="1">
      <c r="A59" s="28" t="s">
        <v>120</v>
      </c>
      <c r="B59" s="28"/>
      <c r="C59" s="28"/>
      <c r="D59" s="28"/>
      <c r="E59" s="28"/>
      <c r="F59" s="29">
        <v>172013</v>
      </c>
      <c r="G59" s="29">
        <v>172014</v>
      </c>
      <c r="H59" s="29" t="s">
        <v>121</v>
      </c>
    </row>
    <row r="60" spans="1:12" ht="13.50" thickBot="1" customHeight="1">
      <c r="A60" s="30" t="s">
        <v>122</v>
      </c>
      <c r="B60" s="30"/>
      <c r="C60" s="30"/>
      <c r="D60" s="30"/>
      <c r="E60" s="30"/>
      <c r="F60" s="31"/>
      <c r="G60" s="31"/>
      <c r="H60" s="31"/>
    </row>
    <row r="63" spans="1:1" ht="33.75" thickBot="1" customHeight="1">
      <c r="A63" s="1" t="s">
        <v>123</v>
      </c>
      <c r="B63" s="1"/>
      <c r="C63" s="1"/>
      <c r="D63" s="1"/>
      <c r="E63" s="1"/>
      <c r="F63" s="1"/>
      <c r="G63" s="1"/>
      <c r="H63" s="1"/>
      <c r="I63" s="1"/>
      <c r="J63" s="1"/>
      <c r="K63" s="1"/>
      <c r="L63" s="1"/>
    </row>
    <row r="64" spans="1:1" ht="33.75" thickBot="1" customHeight="1">
      <c r="A64" s="1" t="s">
        <v>124</v>
      </c>
      <c r="B64" s="1"/>
      <c r="C64" s="1"/>
      <c r="D64" s="1"/>
      <c r="E64" s="1"/>
      <c r="F64" s="1"/>
      <c r="G64" s="1"/>
      <c r="H64" s="1"/>
      <c r="I64" s="1"/>
      <c r="J64" s="1"/>
      <c r="K64" s="1"/>
      <c r="L64" s="1"/>
    </row>
    <row r="65" spans="1:1" ht="33.75" thickBot="1" customHeight="1">
      <c r="A65" s="1" t="s">
        <v>125</v>
      </c>
      <c r="B65" s="1"/>
      <c r="C65" s="1"/>
      <c r="D65" s="1"/>
      <c r="E65" s="1"/>
      <c r="F65" s="1"/>
      <c r="G65" s="1"/>
      <c r="H65" s="1"/>
      <c r="I65" s="1"/>
      <c r="J65" s="1"/>
      <c r="K65" s="1"/>
      <c r="L65"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3:L63"/>
    <mergeCell ref="A64:L64"/>
    <mergeCell ref="A65:L65"/>
  </mergeCells>
  <pageMargins left="0.147638" right="0.147638" top="0.206693" bottom="0.206693" header="0.0" footer="0.0"/>
  <pageSetup paperSize="9" orientation="portrait"/>
  <rowBreaks count="0" manualBreakCount="0">
    </rowBreaks>
</worksheet>
</file>